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<sst xmlns="http://schemas.openxmlformats.org/spreadsheetml/2006/main" count="243" uniqueCount="134">
  <si>
    <t>At least 35 O-PTM have been reported to have biological relevance. We propose to study 7 of these as highlighted below.</t>
  </si>
  <si>
    <t>PTM name</t>
  </si>
  <si>
    <t>AA residue target</t>
  </si>
  <si>
    <t>PTM Product</t>
  </si>
  <si>
    <t>Change in mass (average) (UniMod)</t>
  </si>
  <si>
    <t>Reversible</t>
  </si>
  <si>
    <t>Sources</t>
  </si>
  <si>
    <t>Detectable in DTT treated samples</t>
  </si>
  <si>
    <t>Publication</t>
  </si>
  <si>
    <t>Methionine sulfoxidation</t>
  </si>
  <si>
    <t>methionine</t>
  </si>
  <si>
    <t>methionine sulfoxide</t>
  </si>
  <si>
    <t>15.9949 (15.9994)</t>
  </si>
  <si>
    <t>reversible</t>
  </si>
  <si>
    <t>https://web.expasy.org/findmod/findmod_masses.html</t>
  </si>
  <si>
    <t>yes</t>
  </si>
  <si>
    <t>PMID: 28079140; 12732200</t>
  </si>
  <si>
    <t>Methionine sulfonation</t>
  </si>
  <si>
    <t>methionine sulfone</t>
  </si>
  <si>
    <t>31.9898 (31.9988)</t>
  </si>
  <si>
    <t xml:space="preserve">PMID: 23201302 </t>
  </si>
  <si>
    <t>Cysteine S-sulfenation</t>
  </si>
  <si>
    <t>cysteine</t>
  </si>
  <si>
    <t>Cysteine sulfenic acid</t>
  </si>
  <si>
    <t>no</t>
  </si>
  <si>
    <t>PMID: 23329793</t>
  </si>
  <si>
    <t>https://www.ncbi.nlm.nih.gov/pubmed/26518762</t>
  </si>
  <si>
    <t>https://www.ncbi.nlm.nih.gov/pmc/articles/PMC4340704/</t>
  </si>
  <si>
    <t>Cysteine S-sulfination</t>
  </si>
  <si>
    <t>Cysteine sulfinic acid</t>
  </si>
  <si>
    <t>Cysteine sulfonation</t>
  </si>
  <si>
    <t>cysteine sulfonic acid</t>
  </si>
  <si>
    <t>47.9847 (47.9982)</t>
  </si>
  <si>
    <t>https://books.google.com/books?id=unnUDAAAQBAJ&amp;pg=PA270&amp;lpg=PA270&amp;dq=sulfonic+acid+ptm+change+mass+48&amp;source=bl&amp;ots=fQhwag-kie&amp;sig=CLxE-OyHIKypIHmZ97FTi1Qqebw&amp;hl=en&amp;sa=X&amp;ved=0ahUKEwj5gJXbv93XAhVLyGMKHdLYDWsQ6AEILzAB#v=onepage&amp;q=sulfonic%20acid%20ptm%20change%20mass%2048&amp;f=false</t>
  </si>
  <si>
    <t>Cysteine S-Nitrosylation</t>
  </si>
  <si>
    <t>S-Nitrosyl Cysteine</t>
  </si>
  <si>
    <t>http://diabetes.diabetesjournals.org/content/early/2017/10/26/db17-0223.full-text.pdf</t>
  </si>
  <si>
    <t>Cysteine S-glutathionylation</t>
  </si>
  <si>
    <t>S-Glutathionyl Cysteine (Glutathionyl adduct)</t>
  </si>
  <si>
    <t>PMID: 26518762</t>
  </si>
  <si>
    <t>Carbonylation (4-HNE adduct)</t>
  </si>
  <si>
    <t>S-(4-HNE adduct)</t>
  </si>
  <si>
    <t>http://onlinelibrary.wiley.com/doi/10.1002/mas.10076/full</t>
  </si>
  <si>
    <t>PMID: 24916017</t>
  </si>
  <si>
    <t>https://www.ncbi.nlm.nih.gov/pmc/articles/PMC4340047/</t>
  </si>
  <si>
    <t>Cysteine S-sulfhydration (persulfidation)</t>
  </si>
  <si>
    <t>Sulfhydryl adduct (persulfide)</t>
  </si>
  <si>
    <t>https://www.ncbi.nlm.nih.gov/pmc/articles/PMC4355329/</t>
  </si>
  <si>
    <t>Cysteine S-Sulfenylamidation</t>
  </si>
  <si>
    <t>sulfenylamide adduct</t>
  </si>
  <si>
    <t>https://www.ncbi.nlm.nih.gov/pmc/articles/PMC2734337/</t>
  </si>
  <si>
    <t>Disulfide bond formation</t>
  </si>
  <si>
    <t>disulfide</t>
  </si>
  <si>
    <t>https://www.sigmaaldrich.com/life-science/proteomics/post-translational-analysis/phosphorylation/mass-changes.html</t>
  </si>
  <si>
    <t xml:space="preserve">PMID: 23329793 </t>
  </si>
  <si>
    <t>S-Cysteinylation</t>
  </si>
  <si>
    <t>cysteinyl adduct</t>
  </si>
  <si>
    <t>Carbonylation (glutamic semialdehyde)</t>
  </si>
  <si>
    <t>arginine</t>
  </si>
  <si>
    <t>carbonylation</t>
  </si>
  <si>
    <t>http://jb.asm.org/content/190/20/6609.full, http://journals.plos.org/plosone/article?id=10.1371/journal.pone.0116606</t>
  </si>
  <si>
    <t>PMID: 23832618</t>
  </si>
  <si>
    <t>https://www.ncbi.nlm.nih.gov/pubmed/23832618</t>
  </si>
  <si>
    <t>Carbonylation (AminoAdSA) Allysine</t>
  </si>
  <si>
    <t>lysine</t>
  </si>
  <si>
    <t>http://jb.asm.org/content/190/20/6609.full; http://journals.plos.org/plosone/article?id=10.1371/journal.pone.0116606</t>
  </si>
  <si>
    <t>Carbonylation (Aminoadipic acid)</t>
  </si>
  <si>
    <t>14.963280 (14.9583)</t>
  </si>
  <si>
    <t>http://journals.plos.org/plosone/article?id=10.1371/journal.pone.0116606</t>
  </si>
  <si>
    <t>http://www.jbc.org/content/284/50/34618.full</t>
  </si>
  <si>
    <t>Carbonylation (Oxd'n)</t>
  </si>
  <si>
    <t>threonine</t>
  </si>
  <si>
    <t>proline</t>
  </si>
  <si>
    <t>https://www.ncbi.nlm.nih.gov/pmc/articles/PMC3214645/</t>
  </si>
  <si>
    <t>pubmed/16750385; pubmed/21601020</t>
  </si>
  <si>
    <t>PMC14546</t>
  </si>
  <si>
    <t>Carbonylation (pyrrolidinone)</t>
  </si>
  <si>
    <t>3-nitrotyrosine</t>
  </si>
  <si>
    <t>tyrosine</t>
  </si>
  <si>
    <t>https://www.ncbi.nlm.nih.gov/pubmed/16941724</t>
  </si>
  <si>
    <t>PMID: 23777924</t>
  </si>
  <si>
    <t>Tryptophan Oxidation</t>
  </si>
  <si>
    <t>Tryptophan</t>
  </si>
  <si>
    <t>nitrosylation</t>
  </si>
  <si>
    <t>PMID: 24955328</t>
  </si>
  <si>
    <t>PMID: 27541571</t>
  </si>
  <si>
    <t>Prolyl 3-Hydroxylation (P3H)</t>
  </si>
  <si>
    <t>Proline</t>
  </si>
  <si>
    <t>3-hydroxyproline</t>
  </si>
  <si>
    <t>PMID: 23060441</t>
  </si>
  <si>
    <t>PMID: 28696707</t>
  </si>
  <si>
    <t>Prolyl 4-Hydroxylation (P4H)</t>
  </si>
  <si>
    <t>4-hydroxyproline</t>
  </si>
  <si>
    <t>Hydroxylation</t>
  </si>
  <si>
    <t>Arginine</t>
  </si>
  <si>
    <t>4-hydroxyarginine</t>
  </si>
  <si>
    <t>PMID: 7650037</t>
  </si>
  <si>
    <t>3-hydroxytryptophan</t>
  </si>
  <si>
    <t>PMID: 20121119</t>
  </si>
  <si>
    <t>PMID: 23441081</t>
  </si>
  <si>
    <t>Lysine</t>
  </si>
  <si>
    <t>5-hydroxylysine</t>
  </si>
  <si>
    <t>Valine</t>
  </si>
  <si>
    <t>4-hydroxyvaline</t>
  </si>
  <si>
    <t>PMID: 9786852</t>
  </si>
  <si>
    <t>Phenylalanine</t>
  </si>
  <si>
    <t>3',4'-dihydroxyphenylalanine (DOPA)</t>
  </si>
  <si>
    <t>Asparagine</t>
  </si>
  <si>
    <t>3-hydroxyasparagine</t>
  </si>
  <si>
    <t>PMID: 17322197</t>
  </si>
  <si>
    <t>PMID: 21177872</t>
  </si>
  <si>
    <t>Asparate</t>
  </si>
  <si>
    <t>3-hydroxyaspartate</t>
  </si>
  <si>
    <t>histidine</t>
  </si>
  <si>
    <t>PMID: 23201302; PMC4365527</t>
  </si>
  <si>
    <t>3-hydroxytyrosine</t>
  </si>
  <si>
    <t>Carbamylation</t>
  </si>
  <si>
    <t>NHCO</t>
  </si>
  <si>
    <t>PMID: 20562349</t>
  </si>
  <si>
    <t>Chlorination</t>
  </si>
  <si>
    <t>3-chlorotyrosine</t>
  </si>
  <si>
    <t>lysine chloramine</t>
  </si>
  <si>
    <t>histidine chloramine</t>
  </si>
  <si>
    <t>End of 35 O-PTMs</t>
  </si>
  <si>
    <t>Total of 12 distinct a.a. modified by O-PTM</t>
  </si>
  <si>
    <t>Additional O-PTMs</t>
  </si>
  <si>
    <t>3-oxoalanine (Ser)</t>
  </si>
  <si>
    <t>Serine</t>
  </si>
  <si>
    <t>oxidation</t>
  </si>
  <si>
    <t>-2.0156 (-2.02)</t>
  </si>
  <si>
    <t>PMID: 20218986</t>
  </si>
  <si>
    <t>3-oxoalanine (Cys)</t>
  </si>
  <si>
    <t>Cysteine</t>
  </si>
  <si>
    <t>-17.992806 (-18.0815)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</si>
</sst>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rgb="FF000000"/>
      <name val="Calibri"/>
    </font>
    <font>
      <b/>
      <sz val="10.0"/>
      <name val="Arial"/>
    </font>
    <font>
      <sz val="10.0"/>
      <name val="Arial"/>
    </font>
    <font>
      <u/>
      <sz val="10.0"/>
      <color rgb="FF0000FF"/>
      <name val="Arial"/>
    </font>
    <font>
      <u/>
      <sz val="12.0"/>
      <color rgb="FF000000"/>
      <name val="Calibri"/>
    </font>
    <font>
      <u/>
      <sz val="10.0"/>
      <color rgb="FF0000FF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sz val="11.0"/>
      <color rgb="FF000000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1" numFmtId="0" xfId="0" applyAlignment="1" applyFont="1">
      <alignment horizontal="right"/>
    </xf>
    <xf borderId="0" fillId="0" fontId="1" numFmtId="0" xfId="0" applyAlignment="1" applyFont="1">
      <alignment shrinkToFit="0" wrapText="1"/>
    </xf>
    <xf borderId="1" fillId="2" fontId="1" numFmtId="0" xfId="0" applyBorder="1" applyFill="1" applyFont="1"/>
    <xf borderId="1" fillId="3" fontId="2" numFmtId="0" xfId="0" applyAlignment="1" applyBorder="1" applyFill="1" applyFont="1">
      <alignment horizontal="right"/>
    </xf>
    <xf borderId="0" fillId="0" fontId="3" numFmtId="0" xfId="0" applyFont="1"/>
    <xf borderId="0" fillId="0" fontId="2" numFmtId="0" xfId="0" applyAlignment="1" applyFont="1">
      <alignment horizontal="right"/>
    </xf>
    <xf borderId="0" fillId="0" fontId="2" numFmtId="0" xfId="0" applyFont="1"/>
    <xf borderId="0" fillId="0" fontId="2" numFmtId="0" xfId="0" applyAlignment="1" applyFont="1">
      <alignment shrinkToFit="0" wrapText="1"/>
    </xf>
    <xf borderId="0" fillId="0" fontId="0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shrinkToFit="0" wrapText="1"/>
    </xf>
    <xf borderId="1" fillId="3" fontId="6" numFmtId="0" xfId="0" applyAlignment="1" applyBorder="1" applyFont="1">
      <alignment horizontal="left"/>
    </xf>
    <xf borderId="0" fillId="0" fontId="7" numFmtId="0" xfId="0" applyFont="1"/>
    <xf borderId="0" fillId="0" fontId="8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uniprot.org/uniprot/?query=annotation%3A%28type%3Amod_res+3-hydroxyasparagine%29" TargetMode="External"/><Relationship Id="rId20" Type="http://schemas.openxmlformats.org/officeDocument/2006/relationships/hyperlink" Target="https://www.ncbi.nlm.nih.gov/pmc/articles/PMC4340047/" TargetMode="External"/><Relationship Id="rId42" Type="http://schemas.openxmlformats.org/officeDocument/2006/relationships/drawing" Target="../drawings/drawing1.xml"/><Relationship Id="rId41" Type="http://schemas.openxmlformats.org/officeDocument/2006/relationships/hyperlink" Target="http://www.uniprot.org/uniprot/?query=annotation%3A%28type%3Amod_res+3-hydroxyaspartate%29" TargetMode="External"/><Relationship Id="rId22" Type="http://schemas.openxmlformats.org/officeDocument/2006/relationships/hyperlink" Target="https://www.ncbi.nlm.nih.gov/pubmed/26518762" TargetMode="External"/><Relationship Id="rId21" Type="http://schemas.openxmlformats.org/officeDocument/2006/relationships/hyperlink" Target="https://www.ncbi.nlm.nih.gov/pmc/articles/PMC4355329/" TargetMode="External"/><Relationship Id="rId24" Type="http://schemas.openxmlformats.org/officeDocument/2006/relationships/hyperlink" Target="https://www.ncbi.nlm.nih.gov/pmc/articles/PMC2734337/" TargetMode="External"/><Relationship Id="rId23" Type="http://schemas.openxmlformats.org/officeDocument/2006/relationships/hyperlink" Target="https://www.ncbi.nlm.nih.gov/pmc/articles/PMC4340704/" TargetMode="External"/><Relationship Id="rId1" Type="http://schemas.openxmlformats.org/officeDocument/2006/relationships/hyperlink" Target="https://web.expasy.org/findmod/findmod_masses.html" TargetMode="External"/><Relationship Id="rId2" Type="http://schemas.openxmlformats.org/officeDocument/2006/relationships/hyperlink" Target="https://web.expasy.org/findmod/findmod_masses.html" TargetMode="External"/><Relationship Id="rId3" Type="http://schemas.openxmlformats.org/officeDocument/2006/relationships/hyperlink" Target="https://web.expasy.org/findmod/findmod_masses.html" TargetMode="External"/><Relationship Id="rId4" Type="http://schemas.openxmlformats.org/officeDocument/2006/relationships/hyperlink" Target="https://www.ncbi.nlm.nih.gov/pubmed/26518762" TargetMode="External"/><Relationship Id="rId9" Type="http://schemas.openxmlformats.org/officeDocument/2006/relationships/hyperlink" Target="https://books.google.com/books?id=unnUDAAAQBAJ&amp;pg=PA270&amp;lpg=PA270&amp;dq=sulfonic+acid+ptm+change+mass+48&amp;source=bl&amp;ots=fQhwag-kie&amp;sig=CLxE-OyHIKypIHmZ97FTi1Qqebw&amp;hl=en&amp;sa=X&amp;ved=0ahUKEwj5gJXbv93XAhVLyGMKHdLYDWsQ6AEILzAB" TargetMode="External"/><Relationship Id="rId26" Type="http://schemas.openxmlformats.org/officeDocument/2006/relationships/hyperlink" Target="https://www.sigmaaldrich.com/life-science/proteomics/post-translational-analysis/phosphorylation/mass-changes.html" TargetMode="External"/><Relationship Id="rId25" Type="http://schemas.openxmlformats.org/officeDocument/2006/relationships/hyperlink" Target="https://www.ncbi.nlm.nih.gov/pmc/articles/PMC4340704/" TargetMode="External"/><Relationship Id="rId28" Type="http://schemas.openxmlformats.org/officeDocument/2006/relationships/hyperlink" Target="https://www.ncbi.nlm.nih.gov/pubmed/23832618" TargetMode="External"/><Relationship Id="rId27" Type="http://schemas.openxmlformats.org/officeDocument/2006/relationships/hyperlink" Target="https://www.sigmaaldrich.com/life-science/proteomics/post-translational-analysis/phosphorylation/mass-changes.html" TargetMode="External"/><Relationship Id="rId5" Type="http://schemas.openxmlformats.org/officeDocument/2006/relationships/hyperlink" Target="https://www.ncbi.nlm.nih.gov/pmc/articles/PMC4340704/" TargetMode="External"/><Relationship Id="rId6" Type="http://schemas.openxmlformats.org/officeDocument/2006/relationships/hyperlink" Target="https://web.expasy.org/findmod/findmod_masses.html" TargetMode="External"/><Relationship Id="rId29" Type="http://schemas.openxmlformats.org/officeDocument/2006/relationships/hyperlink" Target="https://www.ncbi.nlm.nih.gov/pubmed/23832618" TargetMode="External"/><Relationship Id="rId7" Type="http://schemas.openxmlformats.org/officeDocument/2006/relationships/hyperlink" Target="https://www.ncbi.nlm.nih.gov/pubmed/26518762" TargetMode="External"/><Relationship Id="rId8" Type="http://schemas.openxmlformats.org/officeDocument/2006/relationships/hyperlink" Target="https://www.ncbi.nlm.nih.gov/pmc/articles/PMC4340704/" TargetMode="External"/><Relationship Id="rId31" Type="http://schemas.openxmlformats.org/officeDocument/2006/relationships/hyperlink" Target="http://www.jbc.org/content/284/50/34618.full" TargetMode="External"/><Relationship Id="rId30" Type="http://schemas.openxmlformats.org/officeDocument/2006/relationships/hyperlink" Target="http://journals.plos.org/plosone/article?id=10.1371/journal.pone.0116606" TargetMode="External"/><Relationship Id="rId11" Type="http://schemas.openxmlformats.org/officeDocument/2006/relationships/hyperlink" Target="https://www.ncbi.nlm.nih.gov/pmc/articles/PMC4340704/" TargetMode="External"/><Relationship Id="rId33" Type="http://schemas.openxmlformats.org/officeDocument/2006/relationships/hyperlink" Target="https://www.ncbi.nlm.nih.gov/pubmed/23832618" TargetMode="External"/><Relationship Id="rId10" Type="http://schemas.openxmlformats.org/officeDocument/2006/relationships/hyperlink" Target="https://www.ncbi.nlm.nih.gov/pubmed/26518762" TargetMode="External"/><Relationship Id="rId32" Type="http://schemas.openxmlformats.org/officeDocument/2006/relationships/hyperlink" Target="https://www.ncbi.nlm.nih.gov/pubmed/23832618" TargetMode="External"/><Relationship Id="rId13" Type="http://schemas.openxmlformats.org/officeDocument/2006/relationships/hyperlink" Target="https://www.ncbi.nlm.nih.gov/pubmed/26518762" TargetMode="External"/><Relationship Id="rId35" Type="http://schemas.openxmlformats.org/officeDocument/2006/relationships/hyperlink" Target="https://www.ncbi.nlm.nih.gov/pubmed/23832618" TargetMode="External"/><Relationship Id="rId12" Type="http://schemas.openxmlformats.org/officeDocument/2006/relationships/hyperlink" Target="https://web.expasy.org/findmod/findmod_masses.html" TargetMode="External"/><Relationship Id="rId34" Type="http://schemas.openxmlformats.org/officeDocument/2006/relationships/hyperlink" Target="https://www.ncbi.nlm.nih.gov/pmc/articles/PMC3214645/" TargetMode="External"/><Relationship Id="rId15" Type="http://schemas.openxmlformats.org/officeDocument/2006/relationships/hyperlink" Target="http://diabetes.diabetesjournals.org/content/early/2017/10/26/db17-0223.full-text.pdf" TargetMode="External"/><Relationship Id="rId37" Type="http://schemas.openxmlformats.org/officeDocument/2006/relationships/hyperlink" Target="https://www.ncbi.nlm.nih.gov/pubmed/23832618" TargetMode="External"/><Relationship Id="rId14" Type="http://schemas.openxmlformats.org/officeDocument/2006/relationships/hyperlink" Target="https://www.ncbi.nlm.nih.gov/pmc/articles/PMC4340704/" TargetMode="External"/><Relationship Id="rId36" Type="http://schemas.openxmlformats.org/officeDocument/2006/relationships/hyperlink" Target="http://journals.plos.org/plosone/article?id=10.1371/journal.pone.0116606" TargetMode="External"/><Relationship Id="rId17" Type="http://schemas.openxmlformats.org/officeDocument/2006/relationships/hyperlink" Target="https://www.ncbi.nlm.nih.gov/pubmed/26518762" TargetMode="External"/><Relationship Id="rId39" Type="http://schemas.openxmlformats.org/officeDocument/2006/relationships/hyperlink" Target="http://www.uniprot.org/uniprot/?query=annotation%3A%28type%3Amod_res+3%27,4%27-dihydroxyphenylalanine%29" TargetMode="External"/><Relationship Id="rId16" Type="http://schemas.openxmlformats.org/officeDocument/2006/relationships/hyperlink" Target="https://web.expasy.org/findmod/findmod_masses.html" TargetMode="External"/><Relationship Id="rId38" Type="http://schemas.openxmlformats.org/officeDocument/2006/relationships/hyperlink" Target="https://www.ncbi.nlm.nih.gov/pubmed/16941724" TargetMode="External"/><Relationship Id="rId19" Type="http://schemas.openxmlformats.org/officeDocument/2006/relationships/hyperlink" Target="http://onlinelibrary.wiley.com/doi/10.1002/mas.10076/full" TargetMode="External"/><Relationship Id="rId18" Type="http://schemas.openxmlformats.org/officeDocument/2006/relationships/hyperlink" Target="https://www.ncbi.nlm.nih.gov/pmc/articles/PMC434070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1" width="4.33"/>
    <col customWidth="1" min="2" max="2" width="39.67"/>
    <col customWidth="1" min="3" max="3" width="17.78"/>
    <col customWidth="1" min="4" max="4" width="35.33"/>
    <col customWidth="1" min="5" max="5" width="26.44"/>
    <col customWidth="1" min="6" max="6" width="14.44"/>
    <col customWidth="1" min="7" max="7" width="42.44"/>
    <col customWidth="1" min="8" max="8" width="21.11"/>
    <col customWidth="1" min="9" max="26" width="14.44"/>
  </cols>
  <sheetData>
    <row r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4" t="s">
        <v>7</v>
      </c>
      <c r="I2" s="2" t="s">
        <v>8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  <c r="Y2" s="1"/>
      <c r="Z2" s="1"/>
    </row>
    <row r="3" ht="15.75" customHeight="1">
      <c r="A3" s="1"/>
      <c r="B3" s="5" t="s">
        <v>9</v>
      </c>
      <c r="C3" s="1" t="s">
        <v>10</v>
      </c>
      <c r="D3" s="1" t="s">
        <v>11</v>
      </c>
      <c r="E3" s="6" t="s">
        <v>12</v>
      </c>
      <c r="F3" s="1" t="s">
        <v>13</v>
      </c>
      <c r="G3" s="7" t="s">
        <v>14</v>
      </c>
      <c r="H3" s="1" t="s">
        <v>15</v>
      </c>
      <c r="I3" s="1" t="s">
        <v>16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5" t="s">
        <v>17</v>
      </c>
      <c r="C4" s="1" t="s">
        <v>10</v>
      </c>
      <c r="D4" s="1" t="s">
        <v>18</v>
      </c>
      <c r="E4" s="8" t="s">
        <v>19</v>
      </c>
      <c r="F4" s="1"/>
      <c r="G4" s="7" t="s">
        <v>14</v>
      </c>
      <c r="H4" s="1" t="s">
        <v>15</v>
      </c>
      <c r="I4" s="1" t="s">
        <v>20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" t="s">
        <v>21</v>
      </c>
      <c r="C5" s="1" t="s">
        <v>22</v>
      </c>
      <c r="D5" s="1" t="s">
        <v>23</v>
      </c>
      <c r="E5" s="6" t="s">
        <v>12</v>
      </c>
      <c r="F5" s="1" t="s">
        <v>13</v>
      </c>
      <c r="G5" s="7" t="s">
        <v>14</v>
      </c>
      <c r="H5" s="1" t="s">
        <v>24</v>
      </c>
      <c r="I5" s="1" t="s">
        <v>25</v>
      </c>
      <c r="J5" s="7" t="s">
        <v>26</v>
      </c>
      <c r="K5" s="7" t="s">
        <v>27</v>
      </c>
      <c r="L5" s="7" t="str">
        <f>HYPERLINK("https://www.ncbi.nlm.nih.gov/pubmed/24883175","PMID: 24883175")</f>
        <v>PMID: 24883175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5" t="s">
        <v>28</v>
      </c>
      <c r="C6" s="1" t="s">
        <v>22</v>
      </c>
      <c r="D6" s="1" t="s">
        <v>29</v>
      </c>
      <c r="E6" s="8" t="s">
        <v>19</v>
      </c>
      <c r="F6" s="1" t="s">
        <v>13</v>
      </c>
      <c r="G6" s="7" t="s">
        <v>14</v>
      </c>
      <c r="H6" s="1" t="s">
        <v>15</v>
      </c>
      <c r="I6" s="1" t="s">
        <v>25</v>
      </c>
      <c r="J6" s="7" t="s">
        <v>26</v>
      </c>
      <c r="K6" s="7" t="s">
        <v>27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5" t="s">
        <v>30</v>
      </c>
      <c r="C7" s="1" t="s">
        <v>22</v>
      </c>
      <c r="D7" s="1" t="s">
        <v>31</v>
      </c>
      <c r="E7" s="8" t="s">
        <v>32</v>
      </c>
      <c r="F7" s="1"/>
      <c r="G7" s="7" t="s">
        <v>33</v>
      </c>
      <c r="H7" s="1" t="s">
        <v>15</v>
      </c>
      <c r="I7" s="1" t="s">
        <v>25</v>
      </c>
      <c r="J7" s="7" t="s">
        <v>26</v>
      </c>
      <c r="K7" s="7" t="s">
        <v>27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" t="s">
        <v>34</v>
      </c>
      <c r="C8" s="1" t="s">
        <v>22</v>
      </c>
      <c r="D8" s="1" t="s">
        <v>35</v>
      </c>
      <c r="E8" s="8">
        <v>28.99816</v>
      </c>
      <c r="F8" s="1" t="s">
        <v>13</v>
      </c>
      <c r="G8" s="7" t="s">
        <v>14</v>
      </c>
      <c r="H8" s="1" t="s">
        <v>24</v>
      </c>
      <c r="I8" s="1" t="s">
        <v>25</v>
      </c>
      <c r="J8" s="7" t="s">
        <v>26</v>
      </c>
      <c r="K8" s="7" t="s">
        <v>27</v>
      </c>
      <c r="L8" s="7" t="str">
        <f>HYPERLINK("https://www.ncbi.nlm.nih.gov/pubmed/26518762","PMID: 26518762 ")</f>
        <v>PMID: 26518762 </v>
      </c>
      <c r="M8" s="7" t="s">
        <v>36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1" t="s">
        <v>37</v>
      </c>
      <c r="C9" s="1" t="s">
        <v>22</v>
      </c>
      <c r="D9" s="1" t="s">
        <v>38</v>
      </c>
      <c r="E9" s="8">
        <v>305.3056</v>
      </c>
      <c r="F9" s="1" t="s">
        <v>13</v>
      </c>
      <c r="G9" s="7" t="s">
        <v>14</v>
      </c>
      <c r="H9" s="1" t="s">
        <v>24</v>
      </c>
      <c r="I9" s="1" t="s">
        <v>39</v>
      </c>
      <c r="J9" s="7" t="s">
        <v>26</v>
      </c>
      <c r="K9" s="7" t="s">
        <v>27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5" t="s">
        <v>40</v>
      </c>
      <c r="C10" s="1" t="s">
        <v>22</v>
      </c>
      <c r="D10" s="1" t="s">
        <v>41</v>
      </c>
      <c r="E10" s="8">
        <v>156.11503</v>
      </c>
      <c r="F10" s="1"/>
      <c r="G10" s="7" t="s">
        <v>42</v>
      </c>
      <c r="H10" s="1" t="s">
        <v>15</v>
      </c>
      <c r="I10" s="1" t="s">
        <v>43</v>
      </c>
      <c r="J10" s="7" t="s">
        <v>44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1" t="s">
        <v>45</v>
      </c>
      <c r="C11" s="1" t="s">
        <v>22</v>
      </c>
      <c r="D11" s="1" t="s">
        <v>46</v>
      </c>
      <c r="E11" s="8">
        <v>32.06</v>
      </c>
      <c r="F11" s="1"/>
      <c r="G11" s="7" t="s">
        <v>47</v>
      </c>
      <c r="H11" s="1" t="s">
        <v>24</v>
      </c>
      <c r="I11" s="1" t="s">
        <v>25</v>
      </c>
      <c r="J11" s="7" t="s">
        <v>26</v>
      </c>
      <c r="K11" s="7" t="s">
        <v>27</v>
      </c>
      <c r="L11" s="7" t="str">
        <f>HYPERLINK("https://www.ncbi.nlm.nih.gov/pubmed/518690","PMID: 518690")</f>
        <v>PMID: 518690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1" t="s">
        <v>48</v>
      </c>
      <c r="C12" s="1" t="s">
        <v>22</v>
      </c>
      <c r="D12" s="1" t="s">
        <v>49</v>
      </c>
      <c r="E12" s="8">
        <v>14.0</v>
      </c>
      <c r="F12" s="1"/>
      <c r="G12" s="7" t="s">
        <v>50</v>
      </c>
      <c r="H12" s="1" t="s">
        <v>24</v>
      </c>
      <c r="I12" s="1" t="s">
        <v>25</v>
      </c>
      <c r="J12" s="7" t="s">
        <v>27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1" t="s">
        <v>51</v>
      </c>
      <c r="C13" s="1" t="s">
        <v>22</v>
      </c>
      <c r="D13" s="1" t="s">
        <v>52</v>
      </c>
      <c r="E13" s="8">
        <v>-2.0159</v>
      </c>
      <c r="F13" s="1" t="s">
        <v>13</v>
      </c>
      <c r="G13" s="7" t="s">
        <v>53</v>
      </c>
      <c r="H13" s="1" t="s">
        <v>24</v>
      </c>
      <c r="I13" s="1" t="s">
        <v>54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1" t="s">
        <v>55</v>
      </c>
      <c r="C14" s="1" t="s">
        <v>22</v>
      </c>
      <c r="D14" s="1" t="s">
        <v>56</v>
      </c>
      <c r="E14" s="8">
        <v>119.1442</v>
      </c>
      <c r="F14" s="1" t="s">
        <v>13</v>
      </c>
      <c r="G14" s="7" t="s">
        <v>53</v>
      </c>
      <c r="H14" s="1" t="s">
        <v>24</v>
      </c>
      <c r="I14" s="1" t="s">
        <v>43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1" t="s">
        <v>57</v>
      </c>
      <c r="C15" s="1" t="s">
        <v>58</v>
      </c>
      <c r="D15" s="1" t="s">
        <v>59</v>
      </c>
      <c r="E15" s="8">
        <v>-43.053</v>
      </c>
      <c r="F15" s="1"/>
      <c r="G15" s="1" t="s">
        <v>60</v>
      </c>
      <c r="H15" s="1" t="s">
        <v>15</v>
      </c>
      <c r="I15" s="1" t="s">
        <v>61</v>
      </c>
      <c r="J15" s="1"/>
      <c r="K15" s="1"/>
      <c r="L15" s="7" t="s">
        <v>62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1" t="s">
        <v>63</v>
      </c>
      <c r="C16" s="1" t="s">
        <v>64</v>
      </c>
      <c r="D16" s="9" t="s">
        <v>59</v>
      </c>
      <c r="E16" s="8">
        <v>-1.0316</v>
      </c>
      <c r="F16" s="1"/>
      <c r="G16" s="1" t="s">
        <v>65</v>
      </c>
      <c r="H16" s="1" t="s">
        <v>15</v>
      </c>
      <c r="I16" s="1" t="s">
        <v>61</v>
      </c>
      <c r="J16" s="1"/>
      <c r="K16" s="1"/>
      <c r="L16" s="7" t="s">
        <v>62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5" t="s">
        <v>66</v>
      </c>
      <c r="C17" s="1" t="s">
        <v>64</v>
      </c>
      <c r="D17" s="9" t="s">
        <v>59</v>
      </c>
      <c r="E17" s="8" t="s">
        <v>67</v>
      </c>
      <c r="F17" s="1"/>
      <c r="G17" s="7" t="s">
        <v>68</v>
      </c>
      <c r="H17" s="1" t="s">
        <v>15</v>
      </c>
      <c r="I17" s="1" t="s">
        <v>61</v>
      </c>
      <c r="J17" s="7" t="s">
        <v>69</v>
      </c>
      <c r="K17" s="1"/>
      <c r="L17" s="7" t="s">
        <v>62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 t="s">
        <v>70</v>
      </c>
      <c r="C18" s="1" t="s">
        <v>71</v>
      </c>
      <c r="D18" s="9" t="s">
        <v>59</v>
      </c>
      <c r="E18" s="8">
        <v>-2.01565</v>
      </c>
      <c r="F18" s="1"/>
      <c r="G18" s="1" t="s">
        <v>65</v>
      </c>
      <c r="H18" s="1" t="s">
        <v>15</v>
      </c>
      <c r="I18" s="1" t="s">
        <v>61</v>
      </c>
      <c r="J18" s="1"/>
      <c r="K18" s="1"/>
      <c r="L18" s="7" t="s">
        <v>62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5" t="s">
        <v>57</v>
      </c>
      <c r="C19" s="1" t="s">
        <v>72</v>
      </c>
      <c r="D19" s="9" t="s">
        <v>59</v>
      </c>
      <c r="E19" s="8">
        <v>15.994915</v>
      </c>
      <c r="F19" s="1"/>
      <c r="G19" s="7" t="s">
        <v>73</v>
      </c>
      <c r="H19" s="1" t="s">
        <v>15</v>
      </c>
      <c r="I19" s="1" t="s">
        <v>61</v>
      </c>
      <c r="J19" s="1" t="s">
        <v>74</v>
      </c>
      <c r="K19" s="1" t="s">
        <v>75</v>
      </c>
      <c r="L19" s="7" t="s">
        <v>62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 t="s">
        <v>76</v>
      </c>
      <c r="C20" s="1" t="s">
        <v>72</v>
      </c>
      <c r="D20" s="9" t="s">
        <v>59</v>
      </c>
      <c r="E20" s="8">
        <v>-30.0105</v>
      </c>
      <c r="F20" s="1"/>
      <c r="G20" s="7" t="s">
        <v>68</v>
      </c>
      <c r="H20" s="1" t="s">
        <v>15</v>
      </c>
      <c r="I20" s="1" t="s">
        <v>61</v>
      </c>
      <c r="J20" s="1"/>
      <c r="K20" s="1"/>
      <c r="L20" s="7" t="s">
        <v>62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2" t="s">
        <v>77</v>
      </c>
      <c r="C21" s="1" t="s">
        <v>78</v>
      </c>
      <c r="D21" s="9" t="s">
        <v>59</v>
      </c>
      <c r="E21" s="8">
        <v>44.98</v>
      </c>
      <c r="F21" s="1"/>
      <c r="G21" s="7" t="s">
        <v>79</v>
      </c>
      <c r="H21" s="1" t="s">
        <v>15</v>
      </c>
      <c r="I21" s="1" t="s">
        <v>80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 t="s">
        <v>81</v>
      </c>
      <c r="C22" s="1" t="s">
        <v>82</v>
      </c>
      <c r="D22" s="10" t="s">
        <v>83</v>
      </c>
      <c r="E22" s="8">
        <v>15.994915</v>
      </c>
      <c r="F22" s="1"/>
      <c r="G22" s="1"/>
      <c r="H22" s="1"/>
      <c r="I22" s="1" t="s">
        <v>20</v>
      </c>
      <c r="J22" s="1" t="s">
        <v>84</v>
      </c>
      <c r="K22" s="11" t="s">
        <v>85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 t="s">
        <v>86</v>
      </c>
      <c r="C23" s="1" t="s">
        <v>87</v>
      </c>
      <c r="D23" s="10" t="s">
        <v>88</v>
      </c>
      <c r="E23" s="8">
        <v>15.994915</v>
      </c>
      <c r="F23" s="1"/>
      <c r="G23" s="1"/>
      <c r="H23" s="1"/>
      <c r="I23" s="1" t="s">
        <v>89</v>
      </c>
      <c r="J23" s="11" t="s">
        <v>90</v>
      </c>
      <c r="K23" s="1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 t="s">
        <v>91</v>
      </c>
      <c r="C24" s="1" t="s">
        <v>87</v>
      </c>
      <c r="D24" s="10" t="s">
        <v>92</v>
      </c>
      <c r="E24" s="8">
        <v>15.994915</v>
      </c>
      <c r="F24" s="1"/>
      <c r="G24" s="1"/>
      <c r="H24" s="1"/>
      <c r="I24" s="1" t="s">
        <v>89</v>
      </c>
      <c r="J24" s="12" t="str">
        <f>HYPERLINK("https://www.ncbi.nlm.nih.gov/pubmed/19671043","PMID: 19671043")</f>
        <v>PMID: 19671043</v>
      </c>
      <c r="K24" s="12" t="str">
        <f>HYPERLINK("https://www.ncbi.nlm.nih.gov/pubmed/18285459","PMID: 18285459")</f>
        <v>PMID: 18285459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 t="s">
        <v>93</v>
      </c>
      <c r="C25" s="1" t="s">
        <v>94</v>
      </c>
      <c r="D25" s="10" t="s">
        <v>95</v>
      </c>
      <c r="E25" s="8">
        <v>15.994915</v>
      </c>
      <c r="F25" s="1"/>
      <c r="G25" s="1"/>
      <c r="H25" s="1"/>
      <c r="I25" s="1" t="s">
        <v>96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 t="s">
        <v>93</v>
      </c>
      <c r="C26" s="1" t="s">
        <v>82</v>
      </c>
      <c r="D26" s="10" t="s">
        <v>97</v>
      </c>
      <c r="E26" s="8">
        <v>15.994915</v>
      </c>
      <c r="F26" s="1"/>
      <c r="G26" s="1"/>
      <c r="H26" s="1"/>
      <c r="I26" s="1" t="s">
        <v>89</v>
      </c>
      <c r="J26" s="11" t="s">
        <v>98</v>
      </c>
      <c r="K26" s="1" t="s">
        <v>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 t="s">
        <v>93</v>
      </c>
      <c r="C27" s="1" t="s">
        <v>100</v>
      </c>
      <c r="D27" s="10" t="s">
        <v>101</v>
      </c>
      <c r="E27" s="8">
        <v>15.994915</v>
      </c>
      <c r="F27" s="1"/>
      <c r="G27" s="1"/>
      <c r="H27" s="1"/>
      <c r="I27" s="1" t="s">
        <v>90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 t="s">
        <v>93</v>
      </c>
      <c r="C28" s="1" t="s">
        <v>102</v>
      </c>
      <c r="D28" s="10" t="s">
        <v>103</v>
      </c>
      <c r="E28" s="8">
        <v>15.994915</v>
      </c>
      <c r="F28" s="1"/>
      <c r="G28" s="1"/>
      <c r="H28" s="1"/>
      <c r="I28" s="1" t="s">
        <v>104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 t="s">
        <v>93</v>
      </c>
      <c r="C29" s="1" t="s">
        <v>105</v>
      </c>
      <c r="D29" s="13" t="s">
        <v>106</v>
      </c>
      <c r="E29" s="8">
        <v>15.994915</v>
      </c>
      <c r="F29" s="1"/>
      <c r="G29" s="1"/>
      <c r="H29" s="1"/>
      <c r="I29" s="1" t="s">
        <v>99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 t="s">
        <v>93</v>
      </c>
      <c r="C30" s="1" t="s">
        <v>107</v>
      </c>
      <c r="D30" s="13" t="s">
        <v>108</v>
      </c>
      <c r="E30" s="8">
        <v>15.994915</v>
      </c>
      <c r="F30" s="1"/>
      <c r="G30" s="1"/>
      <c r="H30" s="1"/>
      <c r="I30" s="1" t="s">
        <v>109</v>
      </c>
      <c r="J30" s="1" t="s">
        <v>110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 t="s">
        <v>93</v>
      </c>
      <c r="C31" s="1" t="s">
        <v>111</v>
      </c>
      <c r="D31" s="13" t="s">
        <v>112</v>
      </c>
      <c r="E31" s="8">
        <v>15.994915</v>
      </c>
      <c r="F31" s="1"/>
      <c r="G31" s="1"/>
      <c r="H31" s="1"/>
      <c r="I31" s="1" t="s">
        <v>110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4" t="s">
        <v>40</v>
      </c>
      <c r="C32" s="1" t="s">
        <v>113</v>
      </c>
      <c r="D32" s="10" t="s">
        <v>41</v>
      </c>
      <c r="E32" s="8">
        <v>156.11503</v>
      </c>
      <c r="F32" s="1"/>
      <c r="G32" s="1"/>
      <c r="H32" s="1"/>
      <c r="I32" s="1" t="s">
        <v>114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 t="s">
        <v>93</v>
      </c>
      <c r="C33" s="1" t="s">
        <v>78</v>
      </c>
      <c r="D33" s="10" t="s">
        <v>115</v>
      </c>
      <c r="E33" s="8">
        <v>15.994915</v>
      </c>
      <c r="F33" s="1"/>
      <c r="G33" s="1"/>
      <c r="H33" s="1"/>
      <c r="I33" s="1" t="s">
        <v>98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 t="s">
        <v>116</v>
      </c>
      <c r="C34" s="1" t="s">
        <v>64</v>
      </c>
      <c r="D34" s="10" t="s">
        <v>117</v>
      </c>
      <c r="E34" s="8">
        <v>43.00582</v>
      </c>
      <c r="F34" s="1"/>
      <c r="G34" s="1"/>
      <c r="H34" s="1"/>
      <c r="I34" s="1" t="s">
        <v>118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 t="s">
        <v>119</v>
      </c>
      <c r="C35" s="1" t="s">
        <v>78</v>
      </c>
      <c r="D35" s="10" t="s">
        <v>120</v>
      </c>
      <c r="E35" s="8">
        <v>34.442</v>
      </c>
      <c r="F35" s="1"/>
      <c r="G35" s="1"/>
      <c r="H35" s="1"/>
      <c r="I35" s="1" t="s">
        <v>84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 t="s">
        <v>119</v>
      </c>
      <c r="C36" s="1" t="s">
        <v>64</v>
      </c>
      <c r="D36" s="10" t="s">
        <v>121</v>
      </c>
      <c r="E36" s="8">
        <v>34.442</v>
      </c>
      <c r="F36" s="1"/>
      <c r="G36" s="1"/>
      <c r="H36" s="1"/>
      <c r="I36" s="1" t="s">
        <v>84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 t="s">
        <v>119</v>
      </c>
      <c r="C37" s="1" t="s">
        <v>113</v>
      </c>
      <c r="D37" s="1" t="s">
        <v>122</v>
      </c>
      <c r="E37" s="8">
        <v>34.442</v>
      </c>
      <c r="F37" s="1"/>
      <c r="G37" s="1"/>
      <c r="H37" s="1"/>
      <c r="I37" s="1" t="s">
        <v>84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5" t="s">
        <v>123</v>
      </c>
      <c r="C38" s="1"/>
      <c r="D38" s="1"/>
      <c r="E38" s="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 t="s">
        <v>124</v>
      </c>
      <c r="D39" s="1"/>
      <c r="E39" s="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6" t="s">
        <v>125</v>
      </c>
      <c r="C40" s="9"/>
      <c r="D40" s="1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7" t="s">
        <v>126</v>
      </c>
      <c r="C41" s="9" t="s">
        <v>127</v>
      </c>
      <c r="D41" s="9" t="s">
        <v>128</v>
      </c>
      <c r="E41" s="8" t="s">
        <v>129</v>
      </c>
      <c r="F41" s="1"/>
      <c r="G41" s="1"/>
      <c r="H41" s="1"/>
      <c r="I41" s="1" t="s">
        <v>130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7" t="s">
        <v>131</v>
      </c>
      <c r="C42" s="9" t="s">
        <v>132</v>
      </c>
      <c r="D42" s="9" t="s">
        <v>128</v>
      </c>
      <c r="E42" s="8" t="s">
        <v>133</v>
      </c>
      <c r="F42" s="1"/>
      <c r="G42" s="1"/>
      <c r="H42" s="1"/>
      <c r="I42" s="1" t="s">
        <v>130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G3"/>
    <hyperlink r:id="rId2" ref="G4"/>
    <hyperlink r:id="rId3" ref="G5"/>
    <hyperlink r:id="rId4" ref="J5"/>
    <hyperlink r:id="rId5" ref="K5"/>
    <hyperlink r:id="rId6" ref="G6"/>
    <hyperlink r:id="rId7" ref="J6"/>
    <hyperlink r:id="rId8" ref="K6"/>
    <hyperlink r:id="rId9" location="v=onepage&amp;q=sulfonic%20acid%20ptm%20change%20mass%2048&amp;f=false" ref="G7"/>
    <hyperlink r:id="rId10" ref="J7"/>
    <hyperlink r:id="rId11" ref="K7"/>
    <hyperlink r:id="rId12" ref="G8"/>
    <hyperlink r:id="rId13" ref="J8"/>
    <hyperlink r:id="rId14" ref="K8"/>
    <hyperlink r:id="rId15" ref="M8"/>
    <hyperlink r:id="rId16" ref="G9"/>
    <hyperlink r:id="rId17" ref="J9"/>
    <hyperlink r:id="rId18" ref="K9"/>
    <hyperlink r:id="rId19" ref="G10"/>
    <hyperlink r:id="rId20" ref="J10"/>
    <hyperlink r:id="rId21" ref="G11"/>
    <hyperlink r:id="rId22" ref="J11"/>
    <hyperlink r:id="rId23" ref="K11"/>
    <hyperlink r:id="rId24" ref="G12"/>
    <hyperlink r:id="rId25" ref="J12"/>
    <hyperlink r:id="rId26" ref="G13"/>
    <hyperlink r:id="rId27" ref="G14"/>
    <hyperlink r:id="rId28" ref="L15"/>
    <hyperlink r:id="rId29" ref="L16"/>
    <hyperlink r:id="rId30" ref="G17"/>
    <hyperlink r:id="rId31" ref="J17"/>
    <hyperlink r:id="rId32" ref="L17"/>
    <hyperlink r:id="rId33" ref="L18"/>
    <hyperlink r:id="rId34" ref="G19"/>
    <hyperlink r:id="rId35" ref="L19"/>
    <hyperlink r:id="rId36" ref="G20"/>
    <hyperlink r:id="rId37" ref="L20"/>
    <hyperlink r:id="rId38" ref="G21"/>
    <hyperlink r:id="rId39" ref="D29"/>
    <hyperlink r:id="rId40" ref="D30"/>
    <hyperlink r:id="rId41" ref="D31"/>
  </hyperlinks>
  <printOptions/>
  <pageMargins bottom="1.0" footer="0.0" header="0.0" left="0.75" right="0.75" top="1.0"/>
  <pageSetup orientation="landscape"/>
  <drawing r:id="rId42"/>
</worksheet>
</file>